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F195" i="1"/>
  <c r="J176" i="1"/>
  <c r="F176" i="1"/>
  <c r="J157" i="1"/>
  <c r="H157" i="1"/>
  <c r="G138" i="1"/>
  <c r="I119" i="1"/>
  <c r="J119" i="1"/>
  <c r="H119" i="1"/>
  <c r="G119" i="1"/>
  <c r="F119" i="1"/>
  <c r="L100" i="1"/>
  <c r="F100" i="1"/>
  <c r="J100" i="1"/>
  <c r="I100" i="1"/>
  <c r="H100" i="1"/>
  <c r="G100" i="1"/>
  <c r="L81" i="1"/>
  <c r="J81" i="1"/>
  <c r="H81" i="1"/>
  <c r="F81" i="1"/>
  <c r="J62" i="1"/>
  <c r="H62" i="1"/>
  <c r="F62" i="1"/>
  <c r="I43" i="1"/>
  <c r="L43" i="1"/>
  <c r="G43" i="1"/>
  <c r="J43" i="1"/>
  <c r="H43" i="1"/>
  <c r="F43" i="1"/>
  <c r="L24" i="1"/>
  <c r="I24" i="1"/>
  <c r="G24" i="1"/>
  <c r="J24" i="1"/>
  <c r="H24" i="1"/>
  <c r="F24" i="1"/>
  <c r="F138" i="1"/>
  <c r="L138" i="1"/>
  <c r="J138" i="1"/>
  <c r="H138" i="1"/>
  <c r="G196" i="1" l="1"/>
  <c r="I196" i="1"/>
  <c r="L196" i="1"/>
  <c r="J196" i="1"/>
  <c r="H196" i="1"/>
  <c r="F196" i="1"/>
</calcChain>
</file>

<file path=xl/sharedStrings.xml><?xml version="1.0" encoding="utf-8"?>
<sst xmlns="http://schemas.openxmlformats.org/spreadsheetml/2006/main" count="336" uniqueCount="104">
  <si>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</si>
  <si>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</si>
  <si>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</si>
  <si>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</si>
  <si>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</si>
  <si>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</si>
  <si>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</si>
  <si>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</si>
  <si>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</si>
  <si>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</si>
  <si>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</si>
  <si>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</si>
  <si>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</si>
  <si>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</si>
  <si>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</si>
  <si>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</si>
  <si>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</si>
  <si>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</si>
  <si>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</si>
  <si>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</si>
  <si>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</si>
  <si>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</si>
  <si>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</si>
  <si>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</si>
  <si>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</si>
  <si>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</si>
  <si>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</si>
  <si>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</si>
  <si>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</si>
  <si>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</si>
  <si>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</si>
  <si>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</si>
  <si>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</si>
  <si>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</si>
  <si>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</si>
  <si>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</si>
  <si>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</si>
  <si>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</si>
  <si>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</si>
  <si>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Утичёвская ООШ</t>
  </si>
  <si>
    <t>Директор .</t>
  </si>
  <si>
    <t>Шляхова С.Е.</t>
  </si>
  <si>
    <t>Хлеб</t>
  </si>
  <si>
    <t>Каша "Дружба"</t>
  </si>
  <si>
    <t>Масло сливочное</t>
  </si>
  <si>
    <t xml:space="preserve"> </t>
  </si>
  <si>
    <t>Какао с молоком</t>
  </si>
  <si>
    <t>Салат из моркови с яблоками</t>
  </si>
  <si>
    <t>Щи из свежей капусты с картофелем</t>
  </si>
  <si>
    <t>Печень тушёная в соусе</t>
  </si>
  <si>
    <t>Компот из смеси сухофруктов</t>
  </si>
  <si>
    <t>Макароны отварные с сыром</t>
  </si>
  <si>
    <t>Печенье</t>
  </si>
  <si>
    <t>Чай с лимоном</t>
  </si>
  <si>
    <t xml:space="preserve"> Хлеб</t>
  </si>
  <si>
    <t>Салат "Витаминный"</t>
  </si>
  <si>
    <t xml:space="preserve">Суп картофельный с бобовыми </t>
  </si>
  <si>
    <t>Каша гречневая</t>
  </si>
  <si>
    <t>Котлета из птицы</t>
  </si>
  <si>
    <t>Кисель</t>
  </si>
  <si>
    <t>Соус томатный</t>
  </si>
  <si>
    <t>Каша рисовая молочная</t>
  </si>
  <si>
    <t>Напиток кофейный с молоком</t>
  </si>
  <si>
    <t>Сыр</t>
  </si>
  <si>
    <t>Винегрет овощной</t>
  </si>
  <si>
    <t>Борщ с капустой и картофелем</t>
  </si>
  <si>
    <t>Рыба припущенная</t>
  </si>
  <si>
    <t>Каша рисовая</t>
  </si>
  <si>
    <t>Напиток из шиповника</t>
  </si>
  <si>
    <t>Соус белый</t>
  </si>
  <si>
    <t>Каша пшённая</t>
  </si>
  <si>
    <t>Салат из свеклы</t>
  </si>
  <si>
    <t>Суп крестьянский с крупой</t>
  </si>
  <si>
    <t>Птица запечёная</t>
  </si>
  <si>
    <t>Каша овсянная</t>
  </si>
  <si>
    <t>Бутерброд с повидлом</t>
  </si>
  <si>
    <t>Чай с сахаром</t>
  </si>
  <si>
    <t xml:space="preserve"> Масло сливочное</t>
  </si>
  <si>
    <t>Суп картофельный с макаронными изделиями</t>
  </si>
  <si>
    <t>Птица тушёная в соусе</t>
  </si>
  <si>
    <t>75/75</t>
  </si>
  <si>
    <t>Пюре гороховое</t>
  </si>
  <si>
    <t>Хлеб пшеничный</t>
  </si>
  <si>
    <t xml:space="preserve"> Хлеб ржано-пшеничный</t>
  </si>
  <si>
    <t xml:space="preserve"> Бутерброд с маслом и сыром</t>
  </si>
  <si>
    <t>Свекальник</t>
  </si>
  <si>
    <t>Плов из птицы</t>
  </si>
  <si>
    <t xml:space="preserve"> Каша рисовая молочная</t>
  </si>
  <si>
    <t xml:space="preserve"> Салат из белокачанной капусты</t>
  </si>
  <si>
    <t>Рассольник ленинградский</t>
  </si>
  <si>
    <t>Рыба припущенная с соусом</t>
  </si>
  <si>
    <t>80/30</t>
  </si>
  <si>
    <t>Пюре картофельное</t>
  </si>
  <si>
    <t xml:space="preserve"> Суп молочный с макаронами</t>
  </si>
  <si>
    <t xml:space="preserve"> Яйцо варёное</t>
  </si>
  <si>
    <t xml:space="preserve"> Салат из свеклы</t>
  </si>
  <si>
    <t xml:space="preserve"> Рагу из птицы</t>
  </si>
  <si>
    <t>80/150</t>
  </si>
  <si>
    <t xml:space="preserve"> Каша манная молочная</t>
  </si>
  <si>
    <t xml:space="preserve"> Суп крестьянский с крупой</t>
  </si>
  <si>
    <t>Каша ячневая</t>
  </si>
  <si>
    <t>Запеканка из творога</t>
  </si>
  <si>
    <t xml:space="preserve"> Винегрет овощной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</si>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</sst>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9" sqref="N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45</v>
      </c>
      <c r="I3" s="48" t="s">
        <v>45</v>
      </c>
      <c r="J3" s="49" t="s">
        <v>45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7.52</v>
      </c>
      <c r="H6" s="40">
        <v>4.5199999999999996</v>
      </c>
      <c r="I6" s="40">
        <v>36.19</v>
      </c>
      <c r="J6" s="40">
        <v>216.54</v>
      </c>
      <c r="K6" s="41">
        <v>175</v>
      </c>
      <c r="L6" s="40">
        <v>15</v>
      </c>
    </row>
    <row r="7" spans="1:12" ht="14.4" x14ac:dyDescent="0.3">
      <c r="A7" s="23"/>
      <c r="B7" s="15"/>
      <c r="C7" s="11"/>
      <c r="D7" s="6"/>
      <c r="E7" s="42" t="s">
        <v>44</v>
      </c>
      <c r="F7" s="43">
        <v>10</v>
      </c>
      <c r="G7" s="43">
        <v>0.08</v>
      </c>
      <c r="H7" s="43">
        <v>7.25</v>
      </c>
      <c r="I7" s="43">
        <v>0.13</v>
      </c>
      <c r="J7" s="43">
        <v>66.099999999999994</v>
      </c>
      <c r="K7" s="44">
        <v>41</v>
      </c>
      <c r="L7" s="43">
        <v>4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7.26</v>
      </c>
      <c r="H8" s="43">
        <v>5.9</v>
      </c>
      <c r="I8" s="43">
        <v>30.17</v>
      </c>
      <c r="J8" s="43">
        <v>205.14</v>
      </c>
      <c r="K8" s="44">
        <v>959</v>
      </c>
      <c r="L8" s="43">
        <v>17</v>
      </c>
    </row>
    <row r="9" spans="1:12" ht="14.4" x14ac:dyDescent="0.3">
      <c r="A9" s="23"/>
      <c r="B9" s="15"/>
      <c r="C9" s="11"/>
      <c r="D9" s="7" t="s">
        <v>23</v>
      </c>
      <c r="E9" s="42" t="s">
        <v>54</v>
      </c>
      <c r="F9" s="43">
        <v>40</v>
      </c>
      <c r="G9" s="43">
        <v>3.16</v>
      </c>
      <c r="H9" s="43">
        <v>0.4</v>
      </c>
      <c r="I9" s="43">
        <v>19.2</v>
      </c>
      <c r="J9" s="43">
        <v>94</v>
      </c>
      <c r="K9" s="44"/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18.02</v>
      </c>
      <c r="H13" s="19">
        <f t="shared" si="0"/>
        <v>18.07</v>
      </c>
      <c r="I13" s="19">
        <f t="shared" si="0"/>
        <v>85.690000000000012</v>
      </c>
      <c r="J13" s="19">
        <f t="shared" si="0"/>
        <v>581.78</v>
      </c>
      <c r="K13" s="25"/>
      <c r="L13" s="19">
        <f t="shared" ref="L13" si="1">SUM(L6:L12)</f>
        <v>38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1.08</v>
      </c>
      <c r="H14" s="43">
        <v>0.18</v>
      </c>
      <c r="I14" s="43">
        <v>9.6300000000000008</v>
      </c>
      <c r="J14" s="43">
        <v>45.99</v>
      </c>
      <c r="K14" s="44">
        <v>59</v>
      </c>
      <c r="L14" s="43">
        <v>3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24.62</v>
      </c>
      <c r="H15" s="43">
        <v>24.2</v>
      </c>
      <c r="I15" s="43">
        <v>9.6300000000000008</v>
      </c>
      <c r="J15" s="43">
        <v>353.82</v>
      </c>
      <c r="K15" s="44">
        <v>88</v>
      </c>
      <c r="L15" s="43">
        <v>2</v>
      </c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14.52</v>
      </c>
      <c r="H16" s="43">
        <v>11.59</v>
      </c>
      <c r="I16" s="43">
        <v>5.47</v>
      </c>
      <c r="J16" s="43">
        <v>183.72</v>
      </c>
      <c r="K16" s="44">
        <v>261</v>
      </c>
      <c r="L16" s="43">
        <v>10.76</v>
      </c>
    </row>
    <row r="17" spans="1:12" ht="14.4" x14ac:dyDescent="0.3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9.35</v>
      </c>
      <c r="H17" s="43">
        <v>4.42</v>
      </c>
      <c r="I17" s="43">
        <v>40.81</v>
      </c>
      <c r="J17" s="43">
        <v>230.29</v>
      </c>
      <c r="K17" s="44">
        <v>679</v>
      </c>
      <c r="L17" s="43">
        <v>5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0.56000000000000005</v>
      </c>
      <c r="H18" s="43">
        <v>0</v>
      </c>
      <c r="I18" s="43">
        <v>30.22</v>
      </c>
      <c r="J18" s="43">
        <v>123.06</v>
      </c>
      <c r="K18" s="44">
        <v>868</v>
      </c>
      <c r="L18" s="43">
        <v>6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20</v>
      </c>
      <c r="G19" s="43">
        <v>1.58</v>
      </c>
      <c r="H19" s="43">
        <v>0.2</v>
      </c>
      <c r="I19" s="43">
        <v>9.66</v>
      </c>
      <c r="J19" s="43">
        <v>47</v>
      </c>
      <c r="K19" s="44"/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 t="s">
        <v>23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54.35</v>
      </c>
      <c r="H23" s="19">
        <f t="shared" si="2"/>
        <v>41.07</v>
      </c>
      <c r="I23" s="19">
        <f t="shared" si="2"/>
        <v>118.78</v>
      </c>
      <c r="J23" s="19">
        <f t="shared" si="2"/>
        <v>1053.4799999999998</v>
      </c>
      <c r="K23" s="25"/>
      <c r="L23" s="19">
        <f t="shared" ref="L23" si="3">SUM(L14:L22)</f>
        <v>30.759999999999998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1310</v>
      </c>
      <c r="G24" s="32">
        <f t="shared" ref="G24:J24" si="4">G13+G23</f>
        <v>72.37</v>
      </c>
      <c r="H24" s="32">
        <f t="shared" si="4"/>
        <v>59.14</v>
      </c>
      <c r="I24" s="32">
        <f t="shared" si="4"/>
        <v>204.47000000000003</v>
      </c>
      <c r="J24" s="32">
        <f t="shared" si="4"/>
        <v>1635.2599999999998</v>
      </c>
      <c r="K24" s="32"/>
      <c r="L24" s="32">
        <f t="shared" ref="L24" si="5">L13+L23</f>
        <v>68.759999999999991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11.42</v>
      </c>
      <c r="H25" s="40">
        <v>10.32</v>
      </c>
      <c r="I25" s="40">
        <v>43.25</v>
      </c>
      <c r="J25" s="40">
        <v>312.88</v>
      </c>
      <c r="K25" s="41">
        <v>204</v>
      </c>
      <c r="L25" s="40">
        <v>10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20</v>
      </c>
      <c r="G26" s="43">
        <v>1.48</v>
      </c>
      <c r="H26" s="43">
        <v>2</v>
      </c>
      <c r="I26" s="43">
        <v>5.12</v>
      </c>
      <c r="J26" s="43">
        <v>85.2</v>
      </c>
      <c r="K26" s="44"/>
      <c r="L26" s="43">
        <v>6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0.26</v>
      </c>
      <c r="H27" s="43">
        <v>0.06</v>
      </c>
      <c r="I27" s="43">
        <v>15.25</v>
      </c>
      <c r="J27" s="43">
        <v>63.75</v>
      </c>
      <c r="K27" s="44">
        <v>377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3.16</v>
      </c>
      <c r="H28" s="43">
        <v>0.4</v>
      </c>
      <c r="I28" s="43">
        <v>19.2</v>
      </c>
      <c r="J28" s="43">
        <v>94</v>
      </c>
      <c r="K28" s="44"/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16.32</v>
      </c>
      <c r="H32" s="19">
        <f t="shared" ref="H32" si="7">SUM(H25:H31)</f>
        <v>12.780000000000001</v>
      </c>
      <c r="I32" s="19">
        <f t="shared" ref="I32" si="8">SUM(I25:I31)</f>
        <v>82.82</v>
      </c>
      <c r="J32" s="19">
        <f t="shared" ref="J32:L32" si="9">SUM(J25:J31)</f>
        <v>555.82999999999993</v>
      </c>
      <c r="K32" s="25"/>
      <c r="L32" s="19">
        <f t="shared" si="9"/>
        <v>22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6.3</v>
      </c>
      <c r="H33" s="43">
        <v>5.19</v>
      </c>
      <c r="I33" s="43">
        <v>11.34</v>
      </c>
      <c r="J33" s="43">
        <v>98.04</v>
      </c>
      <c r="K33" s="44">
        <v>46</v>
      </c>
      <c r="L33" s="43">
        <v>4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25.76</v>
      </c>
      <c r="H34" s="43">
        <v>22.18</v>
      </c>
      <c r="I34" s="43">
        <v>19.63</v>
      </c>
      <c r="J34" s="43">
        <v>379.77</v>
      </c>
      <c r="K34" s="44">
        <v>102</v>
      </c>
      <c r="L34" s="43">
        <v>7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80</v>
      </c>
      <c r="G35" s="43">
        <v>13.04</v>
      </c>
      <c r="H35" s="43">
        <v>12.57</v>
      </c>
      <c r="I35" s="43">
        <v>13.19</v>
      </c>
      <c r="J35" s="43">
        <v>217</v>
      </c>
      <c r="K35" s="44">
        <v>668</v>
      </c>
      <c r="L35" s="43">
        <v>10.76</v>
      </c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7.68</v>
      </c>
      <c r="H36" s="43">
        <v>5.84</v>
      </c>
      <c r="I36" s="43">
        <v>34.67</v>
      </c>
      <c r="J36" s="43">
        <v>221.68</v>
      </c>
      <c r="K36" s="44">
        <v>679</v>
      </c>
      <c r="L36" s="43">
        <v>11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30.79</v>
      </c>
      <c r="J37" s="43">
        <v>121.02</v>
      </c>
      <c r="K37" s="44">
        <v>411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20</v>
      </c>
      <c r="G38" s="43">
        <v>1.58</v>
      </c>
      <c r="H38" s="43">
        <v>0.2</v>
      </c>
      <c r="I38" s="43">
        <v>9.66</v>
      </c>
      <c r="J38" s="43">
        <v>47</v>
      </c>
      <c r="K38" s="44"/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23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/>
      <c r="L39" s="43">
        <v>2</v>
      </c>
    </row>
    <row r="40" spans="1:12" ht="14.4" x14ac:dyDescent="0.3">
      <c r="A40" s="14"/>
      <c r="B40" s="15"/>
      <c r="C40" s="11"/>
      <c r="D40" s="6"/>
      <c r="E40" s="42" t="s">
        <v>60</v>
      </c>
      <c r="F40" s="43">
        <v>30</v>
      </c>
      <c r="G40" s="43">
        <v>0.38</v>
      </c>
      <c r="H40" s="43">
        <v>0.99</v>
      </c>
      <c r="I40" s="43">
        <v>2.23</v>
      </c>
      <c r="J40" s="43">
        <v>20.010000000000002</v>
      </c>
      <c r="K40" s="44">
        <v>348</v>
      </c>
      <c r="L40" s="43">
        <v>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57.480000000000004</v>
      </c>
      <c r="H42" s="19">
        <f t="shared" ref="H42" si="11">SUM(H33:H41)</f>
        <v>47.45</v>
      </c>
      <c r="I42" s="19">
        <f t="shared" ref="I42" si="12">SUM(I33:I41)</f>
        <v>134.86999999999998</v>
      </c>
      <c r="J42" s="19">
        <f t="shared" ref="J42:L42" si="13">SUM(J33:J41)</f>
        <v>1174.1199999999999</v>
      </c>
      <c r="K42" s="25"/>
      <c r="L42" s="19">
        <f t="shared" si="13"/>
        <v>46.76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73.800000000000011</v>
      </c>
      <c r="H43" s="32">
        <f t="shared" ref="H43" si="15">H32+H42</f>
        <v>60.230000000000004</v>
      </c>
      <c r="I43" s="32">
        <f t="shared" ref="I43" si="16">I32+I42</f>
        <v>217.68999999999997</v>
      </c>
      <c r="J43" s="32">
        <f t="shared" ref="J43:L43" si="17">J32+J42</f>
        <v>1729.9499999999998</v>
      </c>
      <c r="K43" s="32"/>
      <c r="L43" s="32">
        <f t="shared" si="17"/>
        <v>68.759999999999991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5.98</v>
      </c>
      <c r="H44" s="40">
        <v>3.64</v>
      </c>
      <c r="I44" s="40">
        <v>43.25</v>
      </c>
      <c r="J44" s="40">
        <v>230.46</v>
      </c>
      <c r="K44" s="41">
        <v>174</v>
      </c>
      <c r="L44" s="40">
        <v>13</v>
      </c>
    </row>
    <row r="45" spans="1:12" ht="14.4" x14ac:dyDescent="0.3">
      <c r="A45" s="23"/>
      <c r="B45" s="15"/>
      <c r="C45" s="11"/>
      <c r="D45" s="6"/>
      <c r="E45" s="42" t="s">
        <v>44</v>
      </c>
      <c r="F45" s="43">
        <v>10</v>
      </c>
      <c r="G45" s="43">
        <v>0.08</v>
      </c>
      <c r="H45" s="43">
        <v>7.25</v>
      </c>
      <c r="I45" s="43">
        <v>0.13</v>
      </c>
      <c r="J45" s="43">
        <v>66.099999999999994</v>
      </c>
      <c r="K45" s="44">
        <v>41</v>
      </c>
      <c r="L45" s="43">
        <v>4</v>
      </c>
    </row>
    <row r="46" spans="1:12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2.2799999999999998</v>
      </c>
      <c r="H46" s="43">
        <v>2.11</v>
      </c>
      <c r="I46" s="43">
        <v>23.26</v>
      </c>
      <c r="J46" s="43">
        <v>121.68</v>
      </c>
      <c r="K46" s="44">
        <v>951</v>
      </c>
      <c r="L46" s="43">
        <v>10</v>
      </c>
    </row>
    <row r="47" spans="1:12" ht="14.4" x14ac:dyDescent="0.3">
      <c r="A47" s="23"/>
      <c r="B47" s="15"/>
      <c r="C47" s="11"/>
      <c r="D47" s="7" t="s">
        <v>23</v>
      </c>
      <c r="E47" s="42" t="s">
        <v>23</v>
      </c>
      <c r="F47" s="43">
        <v>40</v>
      </c>
      <c r="G47" s="43">
        <v>2.64</v>
      </c>
      <c r="H47" s="43">
        <v>0.48</v>
      </c>
      <c r="I47" s="43">
        <v>13.36</v>
      </c>
      <c r="J47" s="43">
        <v>69.599999999999994</v>
      </c>
      <c r="K47" s="44"/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63</v>
      </c>
      <c r="F49" s="43">
        <v>20</v>
      </c>
      <c r="G49" s="43">
        <v>4.6399999999999997</v>
      </c>
      <c r="H49" s="43">
        <v>5.9</v>
      </c>
      <c r="I49" s="43">
        <v>0</v>
      </c>
      <c r="J49" s="43">
        <v>72.8</v>
      </c>
      <c r="K49" s="44">
        <v>7</v>
      </c>
      <c r="L49" s="43">
        <v>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15.620000000000001</v>
      </c>
      <c r="H51" s="19">
        <f t="shared" ref="H51" si="19">SUM(H44:H50)</f>
        <v>19.380000000000003</v>
      </c>
      <c r="I51" s="19">
        <f t="shared" ref="I51" si="20">SUM(I44:I50)</f>
        <v>80</v>
      </c>
      <c r="J51" s="19">
        <f t="shared" ref="J51:L51" si="21">SUM(J44:J50)</f>
        <v>560.64</v>
      </c>
      <c r="K51" s="25"/>
      <c r="L51" s="19">
        <f t="shared" si="21"/>
        <v>33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1.37</v>
      </c>
      <c r="H52" s="43">
        <v>6.19</v>
      </c>
      <c r="I52" s="43">
        <v>8.4499999999999993</v>
      </c>
      <c r="J52" s="43">
        <v>95.59</v>
      </c>
      <c r="K52" s="44">
        <v>45</v>
      </c>
      <c r="L52" s="43">
        <v>3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24.72</v>
      </c>
      <c r="H53" s="43">
        <v>24.17</v>
      </c>
      <c r="I53" s="43">
        <v>13.56</v>
      </c>
      <c r="J53" s="43">
        <v>369.6</v>
      </c>
      <c r="K53" s="44">
        <v>82</v>
      </c>
      <c r="L53" s="43">
        <v>4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80</v>
      </c>
      <c r="G54" s="43">
        <v>10.16</v>
      </c>
      <c r="H54" s="43">
        <v>2.08</v>
      </c>
      <c r="I54" s="43">
        <v>1.91</v>
      </c>
      <c r="J54" s="43">
        <v>67.39</v>
      </c>
      <c r="K54" s="44">
        <v>227</v>
      </c>
      <c r="L54" s="43">
        <v>7.76</v>
      </c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3.86</v>
      </c>
      <c r="H55" s="43">
        <v>7.79</v>
      </c>
      <c r="I55" s="43">
        <v>40.090000000000003</v>
      </c>
      <c r="J55" s="43">
        <v>245.92</v>
      </c>
      <c r="K55" s="44">
        <v>171</v>
      </c>
      <c r="L55" s="43">
        <v>10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0.68</v>
      </c>
      <c r="H56" s="43">
        <v>0.28000000000000003</v>
      </c>
      <c r="I56" s="43">
        <v>24.63</v>
      </c>
      <c r="J56" s="43">
        <v>116.4</v>
      </c>
      <c r="K56" s="44">
        <v>256</v>
      </c>
      <c r="L56" s="43">
        <v>3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20</v>
      </c>
      <c r="G57" s="43">
        <v>1.58</v>
      </c>
      <c r="H57" s="43">
        <v>0.2</v>
      </c>
      <c r="I57" s="43">
        <v>9.66</v>
      </c>
      <c r="J57" s="43">
        <v>47</v>
      </c>
      <c r="K57" s="44"/>
      <c r="L57" s="43">
        <v>2</v>
      </c>
    </row>
    <row r="58" spans="1:12" ht="14.4" x14ac:dyDescent="0.3">
      <c r="A58" s="23"/>
      <c r="B58" s="15"/>
      <c r="C58" s="11"/>
      <c r="D58" s="7" t="s">
        <v>32</v>
      </c>
      <c r="E58" s="42" t="s">
        <v>23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 t="s">
        <v>69</v>
      </c>
      <c r="F59" s="43">
        <v>30</v>
      </c>
      <c r="G59" s="43">
        <v>0.17</v>
      </c>
      <c r="H59" s="43">
        <v>1.1000000000000001</v>
      </c>
      <c r="I59" s="43">
        <v>1.06</v>
      </c>
      <c r="J59" s="43">
        <v>15.08</v>
      </c>
      <c r="K59" s="44">
        <v>347</v>
      </c>
      <c r="L59" s="43">
        <v>4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45.18</v>
      </c>
      <c r="H61" s="19">
        <f t="shared" ref="H61" si="23">SUM(H52:H60)</f>
        <v>42.290000000000006</v>
      </c>
      <c r="I61" s="19">
        <f t="shared" ref="I61" si="24">SUM(I52:I60)</f>
        <v>112.72</v>
      </c>
      <c r="J61" s="19">
        <f t="shared" ref="J61:L61" si="25">SUM(J52:J60)</f>
        <v>1026.58</v>
      </c>
      <c r="K61" s="25"/>
      <c r="L61" s="19">
        <f t="shared" si="25"/>
        <v>35.76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60.8</v>
      </c>
      <c r="H62" s="32">
        <f t="shared" ref="H62" si="27">H51+H61</f>
        <v>61.670000000000009</v>
      </c>
      <c r="I62" s="32">
        <f t="shared" ref="I62" si="28">I51+I61</f>
        <v>192.72</v>
      </c>
      <c r="J62" s="32">
        <f t="shared" ref="J62:L62" si="29">J51+J61</f>
        <v>1587.2199999999998</v>
      </c>
      <c r="K62" s="32"/>
      <c r="L62" s="32">
        <f t="shared" si="29"/>
        <v>68.759999999999991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10.38</v>
      </c>
      <c r="H63" s="40">
        <v>10.54</v>
      </c>
      <c r="I63" s="40">
        <v>45.79</v>
      </c>
      <c r="J63" s="40">
        <v>321.47000000000003</v>
      </c>
      <c r="K63" s="41">
        <v>168</v>
      </c>
      <c r="L63" s="40">
        <v>9</v>
      </c>
    </row>
    <row r="64" spans="1:12" ht="14.4" x14ac:dyDescent="0.3">
      <c r="A64" s="23"/>
      <c r="B64" s="15"/>
      <c r="C64" s="11"/>
      <c r="D64" s="6"/>
      <c r="E64" s="42" t="s">
        <v>45</v>
      </c>
      <c r="F64" s="43" t="s">
        <v>45</v>
      </c>
      <c r="G64" s="43" t="s">
        <v>45</v>
      </c>
      <c r="H64" s="43" t="s">
        <v>45</v>
      </c>
      <c r="I64" s="43" t="s">
        <v>45</v>
      </c>
      <c r="J64" s="43" t="s">
        <v>45</v>
      </c>
      <c r="K64" s="44" t="s">
        <v>45</v>
      </c>
      <c r="L64" s="43" t="s">
        <v>45</v>
      </c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7.26</v>
      </c>
      <c r="H65" s="43">
        <v>5.9</v>
      </c>
      <c r="I65" s="43">
        <v>30.17</v>
      </c>
      <c r="J65" s="43">
        <v>205.14</v>
      </c>
      <c r="K65" s="44">
        <v>959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23</v>
      </c>
      <c r="F66" s="43">
        <v>40</v>
      </c>
      <c r="G66" s="43">
        <v>3.16</v>
      </c>
      <c r="H66" s="43">
        <v>0.4</v>
      </c>
      <c r="I66" s="43">
        <v>19.2</v>
      </c>
      <c r="J66" s="43">
        <v>94</v>
      </c>
      <c r="K66" s="44"/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20.8</v>
      </c>
      <c r="H70" s="19">
        <f t="shared" ref="H70" si="31">SUM(H63:H69)</f>
        <v>16.839999999999996</v>
      </c>
      <c r="I70" s="19">
        <f t="shared" ref="I70" si="32">SUM(I63:I69)</f>
        <v>95.160000000000011</v>
      </c>
      <c r="J70" s="19">
        <f t="shared" ref="J70:L70" si="33">SUM(J63:J69)</f>
        <v>620.61</v>
      </c>
      <c r="K70" s="25"/>
      <c r="L70" s="19">
        <f t="shared" si="33"/>
        <v>21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1.43</v>
      </c>
      <c r="H71" s="43">
        <v>6.1</v>
      </c>
      <c r="I71" s="43">
        <v>8.36</v>
      </c>
      <c r="J71" s="43">
        <v>93.84</v>
      </c>
      <c r="K71" s="44">
        <v>33</v>
      </c>
      <c r="L71" s="43">
        <v>2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24.61</v>
      </c>
      <c r="H72" s="43">
        <v>24.33</v>
      </c>
      <c r="I72" s="43">
        <v>10.73</v>
      </c>
      <c r="J72" s="43">
        <v>358.92</v>
      </c>
      <c r="K72" s="44">
        <v>98</v>
      </c>
      <c r="L72" s="43">
        <v>2.76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23.47</v>
      </c>
      <c r="H73" s="43">
        <v>29.15</v>
      </c>
      <c r="I73" s="43">
        <v>7.0000000000000007E-2</v>
      </c>
      <c r="J73" s="43">
        <v>356.96</v>
      </c>
      <c r="K73" s="44">
        <v>293</v>
      </c>
      <c r="L73" s="43">
        <v>18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7.68</v>
      </c>
      <c r="H74" s="43">
        <v>5.84</v>
      </c>
      <c r="I74" s="43">
        <v>34.67</v>
      </c>
      <c r="J74" s="43">
        <v>221.68</v>
      </c>
      <c r="K74" s="44">
        <v>679</v>
      </c>
      <c r="L74" s="43">
        <v>11</v>
      </c>
    </row>
    <row r="75" spans="1:12" ht="14.4" x14ac:dyDescent="0.3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0.56000000000000005</v>
      </c>
      <c r="H75" s="43">
        <v>0</v>
      </c>
      <c r="I75" s="43">
        <v>30.22</v>
      </c>
      <c r="J75" s="43">
        <v>123.06</v>
      </c>
      <c r="K75" s="44">
        <v>868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82</v>
      </c>
      <c r="F76" s="43">
        <v>20</v>
      </c>
      <c r="G76" s="43">
        <v>1.58</v>
      </c>
      <c r="H76" s="43">
        <v>0.2</v>
      </c>
      <c r="I76" s="43">
        <v>9.66</v>
      </c>
      <c r="J76" s="43">
        <v>47</v>
      </c>
      <c r="K76" s="44"/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 t="s">
        <v>83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 t="s">
        <v>60</v>
      </c>
      <c r="F78" s="43">
        <v>30</v>
      </c>
      <c r="G78" s="43">
        <v>0.38</v>
      </c>
      <c r="H78" s="43">
        <v>0.99</v>
      </c>
      <c r="I78" s="43">
        <v>2.23</v>
      </c>
      <c r="J78" s="43">
        <v>20.010000000000002</v>
      </c>
      <c r="K78" s="44">
        <v>348</v>
      </c>
      <c r="L78" s="43">
        <v>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62.35</v>
      </c>
      <c r="H80" s="19">
        <f t="shared" ref="H80" si="35">SUM(H71:H79)</f>
        <v>67.09</v>
      </c>
      <c r="I80" s="19">
        <f t="shared" ref="I80" si="36">SUM(I71:I79)</f>
        <v>109.3</v>
      </c>
      <c r="J80" s="19">
        <f t="shared" ref="J80:L80" si="37">SUM(J71:J79)</f>
        <v>1291.07</v>
      </c>
      <c r="K80" s="25"/>
      <c r="L80" s="19">
        <f t="shared" si="37"/>
        <v>47.76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1330</v>
      </c>
      <c r="G81" s="32">
        <f t="shared" ref="G81" si="38">G70+G80</f>
        <v>83.15</v>
      </c>
      <c r="H81" s="32">
        <f t="shared" ref="H81" si="39">H70+H80</f>
        <v>83.93</v>
      </c>
      <c r="I81" s="32">
        <f t="shared" ref="I81" si="40">I70+I80</f>
        <v>204.46</v>
      </c>
      <c r="J81" s="32">
        <f t="shared" ref="J81:L81" si="41">J70+J80</f>
        <v>1911.6799999999998</v>
      </c>
      <c r="K81" s="32"/>
      <c r="L81" s="32">
        <f t="shared" si="41"/>
        <v>68.759999999999991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9.15</v>
      </c>
      <c r="H82" s="40">
        <v>6.25</v>
      </c>
      <c r="I82" s="40">
        <v>40.44</v>
      </c>
      <c r="J82" s="40">
        <v>254.94</v>
      </c>
      <c r="K82" s="41">
        <v>173</v>
      </c>
      <c r="L82" s="40">
        <v>10</v>
      </c>
    </row>
    <row r="83" spans="1:12" ht="14.4" x14ac:dyDescent="0.3">
      <c r="A83" s="23"/>
      <c r="B83" s="15"/>
      <c r="C83" s="11"/>
      <c r="D83" s="6"/>
      <c r="E83" s="42" t="s">
        <v>75</v>
      </c>
      <c r="F83" s="43">
        <v>55</v>
      </c>
      <c r="G83" s="43">
        <v>2.4700000000000002</v>
      </c>
      <c r="H83" s="43">
        <v>3.93</v>
      </c>
      <c r="I83" s="43">
        <v>27.6</v>
      </c>
      <c r="J83" s="43">
        <v>152.94999999999999</v>
      </c>
      <c r="K83" s="44">
        <v>2</v>
      </c>
      <c r="L83" s="43">
        <v>4</v>
      </c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0.2</v>
      </c>
      <c r="H84" s="43">
        <v>0.05</v>
      </c>
      <c r="I84" s="43">
        <v>15.04</v>
      </c>
      <c r="J84" s="43">
        <v>61.37</v>
      </c>
      <c r="K84" s="44">
        <v>943</v>
      </c>
      <c r="L84" s="43">
        <v>3</v>
      </c>
    </row>
    <row r="85" spans="1:12" ht="14.4" x14ac:dyDescent="0.3">
      <c r="A85" s="23"/>
      <c r="B85" s="15"/>
      <c r="C85" s="11"/>
      <c r="D85" s="7" t="s">
        <v>23</v>
      </c>
      <c r="E85" s="42" t="s">
        <v>82</v>
      </c>
      <c r="F85" s="43">
        <v>40</v>
      </c>
      <c r="G85" s="43">
        <v>3.16</v>
      </c>
      <c r="H85" s="43">
        <v>0.4</v>
      </c>
      <c r="I85" s="43">
        <v>19.2</v>
      </c>
      <c r="J85" s="43">
        <v>94</v>
      </c>
      <c r="K85" s="44"/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77</v>
      </c>
      <c r="F87" s="43">
        <v>10</v>
      </c>
      <c r="G87" s="43">
        <v>0.08</v>
      </c>
      <c r="H87" s="43">
        <v>7.25</v>
      </c>
      <c r="I87" s="43">
        <v>0.13</v>
      </c>
      <c r="J87" s="43">
        <v>66.099999999999994</v>
      </c>
      <c r="K87" s="44">
        <v>41</v>
      </c>
      <c r="L87" s="43">
        <v>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15.06</v>
      </c>
      <c r="H89" s="19">
        <f t="shared" ref="H89" si="43">SUM(H82:H88)</f>
        <v>17.880000000000003</v>
      </c>
      <c r="I89" s="19">
        <f t="shared" ref="I89" si="44">SUM(I82:I88)</f>
        <v>102.40999999999998</v>
      </c>
      <c r="J89" s="19">
        <f t="shared" ref="J89:L89" si="45">SUM(J82:J88)</f>
        <v>629.36</v>
      </c>
      <c r="K89" s="25"/>
      <c r="L89" s="19">
        <f t="shared" si="45"/>
        <v>23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100</v>
      </c>
      <c r="G90" s="43">
        <v>6.3</v>
      </c>
      <c r="H90" s="43">
        <v>5.19</v>
      </c>
      <c r="I90" s="43">
        <v>11.34</v>
      </c>
      <c r="J90" s="43">
        <v>98.04</v>
      </c>
      <c r="K90" s="44">
        <v>46</v>
      </c>
      <c r="L90" s="43">
        <v>4</v>
      </c>
    </row>
    <row r="91" spans="1:12" ht="14.4" x14ac:dyDescent="0.3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22.76</v>
      </c>
      <c r="H91" s="43">
        <v>19.59</v>
      </c>
      <c r="I91" s="43">
        <v>21.13</v>
      </c>
      <c r="J91" s="43">
        <v>350.54</v>
      </c>
      <c r="K91" s="44">
        <v>101</v>
      </c>
      <c r="L91" s="43">
        <v>2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 t="s">
        <v>80</v>
      </c>
      <c r="G92" s="43">
        <v>20.7</v>
      </c>
      <c r="H92" s="43">
        <v>21.19</v>
      </c>
      <c r="I92" s="43">
        <v>5.64</v>
      </c>
      <c r="J92" s="43">
        <v>297.33999999999997</v>
      </c>
      <c r="K92" s="44">
        <v>643</v>
      </c>
      <c r="L92" s="43">
        <v>25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189</v>
      </c>
      <c r="G93" s="43">
        <v>20.77</v>
      </c>
      <c r="H93" s="43">
        <v>7.96</v>
      </c>
      <c r="I93" s="43">
        <v>43.41</v>
      </c>
      <c r="J93" s="43">
        <v>328.59</v>
      </c>
      <c r="K93" s="44">
        <v>199</v>
      </c>
      <c r="L93" s="43">
        <v>7.76</v>
      </c>
    </row>
    <row r="94" spans="1:12" ht="14.4" x14ac:dyDescent="0.3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0.26</v>
      </c>
      <c r="H94" s="43">
        <v>0.06</v>
      </c>
      <c r="I94" s="43">
        <v>15.25</v>
      </c>
      <c r="J94" s="43">
        <v>63.75</v>
      </c>
      <c r="K94" s="44">
        <v>377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 t="s">
        <v>82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/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83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799</v>
      </c>
      <c r="G99" s="19">
        <f t="shared" ref="G99" si="46">SUM(G90:G98)</f>
        <v>75.010000000000005</v>
      </c>
      <c r="H99" s="19">
        <f t="shared" ref="H99" si="47">SUM(H90:H98)</f>
        <v>54.67</v>
      </c>
      <c r="I99" s="19">
        <f t="shared" ref="I99" si="48">SUM(I90:I98)</f>
        <v>119.78999999999999</v>
      </c>
      <c r="J99" s="19">
        <f t="shared" ref="J99:L99" si="49">SUM(J90:J98)</f>
        <v>1254.8599999999999</v>
      </c>
      <c r="K99" s="25"/>
      <c r="L99" s="19">
        <f t="shared" si="49"/>
        <v>45.76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1304</v>
      </c>
      <c r="G100" s="32">
        <f t="shared" ref="G100" si="50">G89+G99</f>
        <v>90.070000000000007</v>
      </c>
      <c r="H100" s="32">
        <f t="shared" ref="H100" si="51">H89+H99</f>
        <v>72.550000000000011</v>
      </c>
      <c r="I100" s="32">
        <f t="shared" ref="I100" si="52">I89+I99</f>
        <v>222.2</v>
      </c>
      <c r="J100" s="32">
        <f t="shared" ref="J100:L100" si="53">J89+J99</f>
        <v>1884.2199999999998</v>
      </c>
      <c r="K100" s="32"/>
      <c r="L100" s="32">
        <f t="shared" si="53"/>
        <v>68.759999999999991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7.52</v>
      </c>
      <c r="H101" s="40">
        <v>4.5199999999999996</v>
      </c>
      <c r="I101" s="40">
        <v>36.19</v>
      </c>
      <c r="J101" s="40">
        <v>216.54</v>
      </c>
      <c r="K101" s="41">
        <v>175</v>
      </c>
      <c r="L101" s="40">
        <v>15</v>
      </c>
    </row>
    <row r="102" spans="1:12" ht="14.4" x14ac:dyDescent="0.3">
      <c r="A102" s="23"/>
      <c r="B102" s="15"/>
      <c r="C102" s="11"/>
      <c r="D102" s="6"/>
      <c r="E102" s="42" t="s">
        <v>77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66.099999999999994</v>
      </c>
      <c r="K102" s="44">
        <v>41</v>
      </c>
      <c r="L102" s="43">
        <v>4</v>
      </c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2.2799999999999998</v>
      </c>
      <c r="H103" s="43">
        <v>2.11</v>
      </c>
      <c r="I103" s="43">
        <v>23.26</v>
      </c>
      <c r="J103" s="43">
        <v>121.68</v>
      </c>
      <c r="K103" s="44">
        <v>951</v>
      </c>
      <c r="L103" s="43">
        <v>10</v>
      </c>
    </row>
    <row r="104" spans="1:12" ht="14.4" x14ac:dyDescent="0.3">
      <c r="A104" s="23"/>
      <c r="B104" s="15"/>
      <c r="C104" s="11"/>
      <c r="D104" s="7" t="s">
        <v>23</v>
      </c>
      <c r="E104" s="42" t="s">
        <v>82</v>
      </c>
      <c r="F104" s="43">
        <v>40</v>
      </c>
      <c r="G104" s="43">
        <v>3.16</v>
      </c>
      <c r="H104" s="43">
        <v>0.4</v>
      </c>
      <c r="I104" s="43">
        <v>19.2</v>
      </c>
      <c r="J104" s="43">
        <v>94</v>
      </c>
      <c r="K104" s="44"/>
      <c r="L104" s="43">
        <v>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84</v>
      </c>
      <c r="F106" s="43">
        <v>50</v>
      </c>
      <c r="G106" s="43">
        <v>6.31</v>
      </c>
      <c r="H106" s="43">
        <v>7.9</v>
      </c>
      <c r="I106" s="43">
        <v>15.32</v>
      </c>
      <c r="J106" s="43">
        <v>157.79</v>
      </c>
      <c r="K106" s="44">
        <v>3</v>
      </c>
      <c r="L106" s="43">
        <v>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19.349999999999998</v>
      </c>
      <c r="H108" s="19">
        <f t="shared" si="54"/>
        <v>22.18</v>
      </c>
      <c r="I108" s="19">
        <f t="shared" si="54"/>
        <v>94.1</v>
      </c>
      <c r="J108" s="19">
        <f t="shared" si="54"/>
        <v>656.11</v>
      </c>
      <c r="K108" s="25"/>
      <c r="L108" s="19">
        <f t="shared" ref="L108" si="55">SUM(L101:L107)</f>
        <v>37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100</v>
      </c>
      <c r="G109" s="43">
        <v>1.08</v>
      </c>
      <c r="H109" s="43">
        <v>0.18</v>
      </c>
      <c r="I109" s="43">
        <v>8.6300000000000008</v>
      </c>
      <c r="J109" s="43">
        <v>42</v>
      </c>
      <c r="K109" s="44">
        <v>59</v>
      </c>
      <c r="L109" s="43">
        <v>3</v>
      </c>
    </row>
    <row r="110" spans="1:12" ht="14.4" x14ac:dyDescent="0.3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25.08</v>
      </c>
      <c r="H110" s="43">
        <v>23.26</v>
      </c>
      <c r="I110" s="43">
        <v>17.91</v>
      </c>
      <c r="J110" s="43">
        <v>380.11</v>
      </c>
      <c r="K110" s="44">
        <v>136</v>
      </c>
      <c r="L110" s="43">
        <v>4</v>
      </c>
    </row>
    <row r="111" spans="1:12" ht="14.4" x14ac:dyDescent="0.3">
      <c r="A111" s="23"/>
      <c r="B111" s="15"/>
      <c r="C111" s="11"/>
      <c r="D111" s="7" t="s">
        <v>28</v>
      </c>
      <c r="E111" s="42" t="s">
        <v>86</v>
      </c>
      <c r="F111" s="43">
        <v>200</v>
      </c>
      <c r="G111" s="43">
        <v>49.77</v>
      </c>
      <c r="H111" s="43">
        <v>9.7200000000000006</v>
      </c>
      <c r="I111" s="43">
        <v>35.07</v>
      </c>
      <c r="J111" s="43">
        <v>426.87</v>
      </c>
      <c r="K111" s="44">
        <v>304</v>
      </c>
      <c r="L111" s="43">
        <v>15.76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0.1</v>
      </c>
      <c r="H113" s="43">
        <v>0</v>
      </c>
      <c r="I113" s="43">
        <v>30.79</v>
      </c>
      <c r="J113" s="43">
        <v>121.02</v>
      </c>
      <c r="K113" s="44">
        <v>411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82</v>
      </c>
      <c r="F114" s="43">
        <v>20</v>
      </c>
      <c r="G114" s="43">
        <v>1.58</v>
      </c>
      <c r="H114" s="43">
        <v>0.2</v>
      </c>
      <c r="I114" s="43">
        <v>9.66</v>
      </c>
      <c r="J114" s="43">
        <v>47</v>
      </c>
      <c r="K114" s="44"/>
      <c r="L114" s="43">
        <v>2</v>
      </c>
    </row>
    <row r="115" spans="1:12" ht="14.4" x14ac:dyDescent="0.3">
      <c r="A115" s="23"/>
      <c r="B115" s="15"/>
      <c r="C115" s="11"/>
      <c r="D115" s="7" t="s">
        <v>32</v>
      </c>
      <c r="E115" s="42" t="s">
        <v>83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/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80.25</v>
      </c>
      <c r="H118" s="19">
        <f t="shared" si="56"/>
        <v>33.840000000000003</v>
      </c>
      <c r="I118" s="19">
        <f t="shared" si="56"/>
        <v>115.42</v>
      </c>
      <c r="J118" s="19">
        <f t="shared" si="56"/>
        <v>1086.5999999999999</v>
      </c>
      <c r="K118" s="25"/>
      <c r="L118" s="19">
        <f t="shared" ref="L118" si="57">SUM(L109:L117)</f>
        <v>31.759999999999998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8">G108+G118</f>
        <v>99.6</v>
      </c>
      <c r="H119" s="32">
        <f t="shared" ref="H119" si="59">H108+H118</f>
        <v>56.02</v>
      </c>
      <c r="I119" s="32">
        <f t="shared" ref="I119" si="60">I108+I118</f>
        <v>209.51999999999998</v>
      </c>
      <c r="J119" s="32">
        <f t="shared" ref="J119:L119" si="61">J108+J118</f>
        <v>1742.71</v>
      </c>
      <c r="K119" s="32"/>
      <c r="L119" s="32">
        <f t="shared" si="61"/>
        <v>68.759999999999991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5.98</v>
      </c>
      <c r="H120" s="40">
        <v>3.64</v>
      </c>
      <c r="I120" s="40">
        <v>43.25</v>
      </c>
      <c r="J120" s="40">
        <v>230.46</v>
      </c>
      <c r="K120" s="41">
        <v>174</v>
      </c>
      <c r="L120" s="40">
        <v>13</v>
      </c>
    </row>
    <row r="121" spans="1:12" ht="14.4" x14ac:dyDescent="0.3">
      <c r="A121" s="14"/>
      <c r="B121" s="15"/>
      <c r="C121" s="11"/>
      <c r="D121" s="6"/>
      <c r="E121" s="42" t="s">
        <v>77</v>
      </c>
      <c r="F121" s="43">
        <v>10</v>
      </c>
      <c r="G121" s="43">
        <v>0.08</v>
      </c>
      <c r="H121" s="43">
        <v>7.25</v>
      </c>
      <c r="I121" s="43">
        <v>0.13</v>
      </c>
      <c r="J121" s="43">
        <v>66.099999999999994</v>
      </c>
      <c r="K121" s="44">
        <v>41</v>
      </c>
      <c r="L121" s="43">
        <v>4</v>
      </c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0.26</v>
      </c>
      <c r="H122" s="43">
        <v>0.06</v>
      </c>
      <c r="I122" s="43">
        <v>15.25</v>
      </c>
      <c r="J122" s="43">
        <v>63.75</v>
      </c>
      <c r="K122" s="44">
        <v>377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82</v>
      </c>
      <c r="F123" s="43">
        <v>40</v>
      </c>
      <c r="G123" s="43">
        <v>3.16</v>
      </c>
      <c r="H123" s="43">
        <v>0.4</v>
      </c>
      <c r="I123" s="43">
        <v>19.2</v>
      </c>
      <c r="J123" s="43">
        <v>94</v>
      </c>
      <c r="K123" s="44"/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75</v>
      </c>
      <c r="F125" s="43">
        <v>55</v>
      </c>
      <c r="G125" s="43">
        <v>2.4700000000000002</v>
      </c>
      <c r="H125" s="43">
        <v>3.93</v>
      </c>
      <c r="I125" s="43">
        <v>27.6</v>
      </c>
      <c r="J125" s="43">
        <v>152.94999999999999</v>
      </c>
      <c r="K125" s="44">
        <v>2</v>
      </c>
      <c r="L125" s="43">
        <v>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11.950000000000001</v>
      </c>
      <c r="H127" s="19">
        <f t="shared" si="62"/>
        <v>15.280000000000001</v>
      </c>
      <c r="I127" s="19">
        <f t="shared" si="62"/>
        <v>105.43</v>
      </c>
      <c r="J127" s="19">
        <f t="shared" si="62"/>
        <v>607.26</v>
      </c>
      <c r="K127" s="25"/>
      <c r="L127" s="19">
        <f t="shared" ref="L127" si="63">SUM(L120:L126)</f>
        <v>28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100</v>
      </c>
      <c r="G128" s="43">
        <v>1.71</v>
      </c>
      <c r="H128" s="43">
        <v>6.11</v>
      </c>
      <c r="I128" s="43">
        <v>10.26</v>
      </c>
      <c r="J128" s="43">
        <v>103.89</v>
      </c>
      <c r="K128" s="44">
        <v>43</v>
      </c>
      <c r="L128" s="43">
        <v>2</v>
      </c>
    </row>
    <row r="129" spans="1:12" ht="14.4" x14ac:dyDescent="0.3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23.59</v>
      </c>
      <c r="H129" s="43">
        <v>23.19</v>
      </c>
      <c r="I129" s="43">
        <v>17.3</v>
      </c>
      <c r="J129" s="43">
        <v>371.22</v>
      </c>
      <c r="K129" s="44">
        <v>96</v>
      </c>
      <c r="L129" s="43">
        <v>5.5</v>
      </c>
    </row>
    <row r="130" spans="1:12" ht="14.4" x14ac:dyDescent="0.3">
      <c r="A130" s="14"/>
      <c r="B130" s="15"/>
      <c r="C130" s="11"/>
      <c r="D130" s="7" t="s">
        <v>28</v>
      </c>
      <c r="E130" s="42" t="s">
        <v>90</v>
      </c>
      <c r="F130" s="43" t="s">
        <v>91</v>
      </c>
      <c r="G130" s="43">
        <v>10.16</v>
      </c>
      <c r="H130" s="43">
        <v>2.08</v>
      </c>
      <c r="I130" s="43">
        <v>1.91</v>
      </c>
      <c r="J130" s="43">
        <v>67.39</v>
      </c>
      <c r="K130" s="44">
        <v>227</v>
      </c>
      <c r="L130" s="43">
        <v>18.760000000000002</v>
      </c>
    </row>
    <row r="131" spans="1:12" ht="14.4" x14ac:dyDescent="0.3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694</v>
      </c>
      <c r="L131" s="43">
        <v>6</v>
      </c>
    </row>
    <row r="132" spans="1:12" ht="14.4" x14ac:dyDescent="0.3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0.68</v>
      </c>
      <c r="H132" s="43">
        <v>0.28000000000000003</v>
      </c>
      <c r="I132" s="43">
        <v>24.63</v>
      </c>
      <c r="J132" s="43">
        <v>116.4</v>
      </c>
      <c r="K132" s="44">
        <v>256</v>
      </c>
      <c r="L132" s="43">
        <v>4.5</v>
      </c>
    </row>
    <row r="133" spans="1:12" ht="14.4" x14ac:dyDescent="0.3">
      <c r="A133" s="14"/>
      <c r="B133" s="15"/>
      <c r="C133" s="11"/>
      <c r="D133" s="7" t="s">
        <v>31</v>
      </c>
      <c r="E133" s="42" t="s">
        <v>82</v>
      </c>
      <c r="F133" s="43">
        <v>20</v>
      </c>
      <c r="G133" s="43">
        <v>1.58</v>
      </c>
      <c r="H133" s="43">
        <v>0.2</v>
      </c>
      <c r="I133" s="43">
        <v>9.66</v>
      </c>
      <c r="J133" s="43">
        <v>47</v>
      </c>
      <c r="K133" s="44"/>
      <c r="L133" s="43">
        <v>2</v>
      </c>
    </row>
    <row r="134" spans="1:12" ht="14.4" x14ac:dyDescent="0.3">
      <c r="A134" s="14"/>
      <c r="B134" s="15"/>
      <c r="C134" s="11"/>
      <c r="D134" s="7" t="s">
        <v>32</v>
      </c>
      <c r="E134" s="42" t="s">
        <v>83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 t="s">
        <v>45</v>
      </c>
      <c r="F135" s="43" t="s">
        <v>45</v>
      </c>
      <c r="G135" s="43" t="s">
        <v>45</v>
      </c>
      <c r="H135" s="43" t="s">
        <v>45</v>
      </c>
      <c r="I135" s="43" t="s">
        <v>45</v>
      </c>
      <c r="J135" s="43" t="s">
        <v>45</v>
      </c>
      <c r="K135" s="44" t="s">
        <v>45</v>
      </c>
      <c r="L135" s="43" t="s">
        <v>45</v>
      </c>
    </row>
    <row r="136" spans="1:12" ht="14.4" x14ac:dyDescent="0.3">
      <c r="A136" s="14"/>
      <c r="B136" s="15"/>
      <c r="C136" s="11"/>
      <c r="D136" s="6"/>
      <c r="E136" s="42" t="s">
        <v>45</v>
      </c>
      <c r="F136" s="43" t="s">
        <v>45</v>
      </c>
      <c r="G136" s="43" t="s">
        <v>45</v>
      </c>
      <c r="H136" s="43" t="s">
        <v>45</v>
      </c>
      <c r="I136" s="43" t="s">
        <v>45</v>
      </c>
      <c r="J136" s="43" t="s">
        <v>45</v>
      </c>
      <c r="K136" s="44" t="s">
        <v>45</v>
      </c>
      <c r="L136" s="43" t="s">
        <v>45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43.62</v>
      </c>
      <c r="H137" s="19">
        <f t="shared" si="64"/>
        <v>37.250000000000007</v>
      </c>
      <c r="I137" s="19">
        <f t="shared" si="64"/>
        <v>99.179999999999993</v>
      </c>
      <c r="J137" s="19">
        <f t="shared" si="64"/>
        <v>921.47</v>
      </c>
      <c r="K137" s="25"/>
      <c r="L137" s="19">
        <f t="shared" ref="L137" si="65">SUM(L128:L136)</f>
        <v>40.760000000000005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1265</v>
      </c>
      <c r="G138" s="32">
        <f t="shared" ref="G138" si="66">G127+G137</f>
        <v>55.57</v>
      </c>
      <c r="H138" s="32">
        <f t="shared" ref="H138" si="67">H127+H137</f>
        <v>52.530000000000008</v>
      </c>
      <c r="I138" s="32">
        <f t="shared" ref="I138" si="68">I127+I137</f>
        <v>204.61</v>
      </c>
      <c r="J138" s="32">
        <f t="shared" ref="J138:L138" si="69">J127+J137</f>
        <v>1528.73</v>
      </c>
      <c r="K138" s="32"/>
      <c r="L138" s="32">
        <f t="shared" si="69"/>
        <v>68.760000000000005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250</v>
      </c>
      <c r="G139" s="40">
        <v>7.91</v>
      </c>
      <c r="H139" s="40">
        <v>6.31</v>
      </c>
      <c r="I139" s="40">
        <v>23.64</v>
      </c>
      <c r="J139" s="40">
        <v>189.74</v>
      </c>
      <c r="K139" s="41">
        <v>44</v>
      </c>
      <c r="L139" s="40">
        <v>17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7.26</v>
      </c>
      <c r="H141" s="43">
        <v>5.9</v>
      </c>
      <c r="I141" s="43">
        <v>30.17</v>
      </c>
      <c r="J141" s="43">
        <v>205.14</v>
      </c>
      <c r="K141" s="44">
        <v>959</v>
      </c>
      <c r="L141" s="43">
        <v>9.6999999999999993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82</v>
      </c>
      <c r="F142" s="43">
        <v>40</v>
      </c>
      <c r="G142" s="43">
        <v>3.16</v>
      </c>
      <c r="H142" s="43">
        <v>0.4</v>
      </c>
      <c r="I142" s="43">
        <v>19.2</v>
      </c>
      <c r="J142" s="43">
        <v>94</v>
      </c>
      <c r="K142" s="44"/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94</v>
      </c>
      <c r="F144" s="43">
        <v>40</v>
      </c>
      <c r="G144" s="43">
        <v>5.08</v>
      </c>
      <c r="H144" s="43">
        <v>4.5999999999999996</v>
      </c>
      <c r="I144" s="43">
        <v>0.28000000000000003</v>
      </c>
      <c r="J144" s="43">
        <v>62.8</v>
      </c>
      <c r="K144" s="44">
        <v>209</v>
      </c>
      <c r="L144" s="43">
        <v>6.3</v>
      </c>
    </row>
    <row r="145" spans="1:12" ht="14.4" x14ac:dyDescent="0.3">
      <c r="A145" s="23"/>
      <c r="B145" s="15"/>
      <c r="C145" s="11"/>
      <c r="D145" s="6"/>
      <c r="E145" s="42" t="s">
        <v>52</v>
      </c>
      <c r="F145" s="43">
        <v>20</v>
      </c>
      <c r="G145" s="43">
        <v>1.48</v>
      </c>
      <c r="H145" s="43">
        <v>2</v>
      </c>
      <c r="I145" s="43">
        <v>5.12</v>
      </c>
      <c r="J145" s="43">
        <v>85.2</v>
      </c>
      <c r="K145" s="44"/>
      <c r="L145" s="43">
        <v>4.7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24.889999999999997</v>
      </c>
      <c r="H146" s="19">
        <f t="shared" si="70"/>
        <v>19.21</v>
      </c>
      <c r="I146" s="19">
        <f t="shared" si="70"/>
        <v>78.410000000000011</v>
      </c>
      <c r="J146" s="19">
        <f t="shared" si="70"/>
        <v>636.88</v>
      </c>
      <c r="K146" s="25"/>
      <c r="L146" s="19">
        <f t="shared" ref="L146" si="71">SUM(L139:L145)</f>
        <v>39.700000000000003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100</v>
      </c>
      <c r="G147" s="43">
        <v>1.43</v>
      </c>
      <c r="H147" s="43">
        <v>6.1</v>
      </c>
      <c r="I147" s="43">
        <v>8.36</v>
      </c>
      <c r="J147" s="43">
        <v>93.84</v>
      </c>
      <c r="K147" s="44">
        <v>33</v>
      </c>
      <c r="L147" s="43">
        <v>1.3</v>
      </c>
    </row>
    <row r="148" spans="1:12" ht="14.4" x14ac:dyDescent="0.3">
      <c r="A148" s="23"/>
      <c r="B148" s="15"/>
      <c r="C148" s="11"/>
      <c r="D148" s="7" t="s">
        <v>27</v>
      </c>
      <c r="E148" s="42" t="s">
        <v>48</v>
      </c>
      <c r="F148" s="43">
        <v>250</v>
      </c>
      <c r="G148" s="43">
        <v>24.62</v>
      </c>
      <c r="H148" s="43">
        <v>24.2</v>
      </c>
      <c r="I148" s="43">
        <v>9.6300000000000008</v>
      </c>
      <c r="J148" s="43">
        <v>353.82</v>
      </c>
      <c r="K148" s="44">
        <v>88</v>
      </c>
      <c r="L148" s="43">
        <v>2</v>
      </c>
    </row>
    <row r="149" spans="1:12" ht="14.4" x14ac:dyDescent="0.3">
      <c r="A149" s="23"/>
      <c r="B149" s="15"/>
      <c r="C149" s="11"/>
      <c r="D149" s="7" t="s">
        <v>28</v>
      </c>
      <c r="E149" s="42" t="s">
        <v>96</v>
      </c>
      <c r="F149" s="43" t="s">
        <v>97</v>
      </c>
      <c r="G149" s="43">
        <v>23.41</v>
      </c>
      <c r="H149" s="43">
        <v>22.3</v>
      </c>
      <c r="I149" s="43">
        <v>20.64</v>
      </c>
      <c r="J149" s="43">
        <v>378.76</v>
      </c>
      <c r="K149" s="44">
        <v>642</v>
      </c>
      <c r="L149" s="43">
        <v>15.76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0.56000000000000005</v>
      </c>
      <c r="H151" s="43">
        <v>0</v>
      </c>
      <c r="I151" s="43">
        <v>30.22</v>
      </c>
      <c r="J151" s="43">
        <v>123.06</v>
      </c>
      <c r="K151" s="44">
        <v>868</v>
      </c>
      <c r="L151" s="43">
        <v>6</v>
      </c>
    </row>
    <row r="152" spans="1:12" ht="14.4" x14ac:dyDescent="0.3">
      <c r="A152" s="23"/>
      <c r="B152" s="15"/>
      <c r="C152" s="11"/>
      <c r="D152" s="7" t="s">
        <v>31</v>
      </c>
      <c r="E152" s="42" t="s">
        <v>82</v>
      </c>
      <c r="F152" s="43">
        <v>20</v>
      </c>
      <c r="G152" s="43">
        <v>1.58</v>
      </c>
      <c r="H152" s="43">
        <v>0.2</v>
      </c>
      <c r="I152" s="43">
        <v>9.66</v>
      </c>
      <c r="J152" s="43">
        <v>47</v>
      </c>
      <c r="K152" s="44"/>
      <c r="L152" s="43">
        <v>2</v>
      </c>
    </row>
    <row r="153" spans="1:12" ht="14.4" x14ac:dyDescent="0.3">
      <c r="A153" s="23"/>
      <c r="B153" s="15"/>
      <c r="C153" s="11"/>
      <c r="D153" s="7" t="s">
        <v>32</v>
      </c>
      <c r="E153" s="42" t="s">
        <v>83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/>
      <c r="L153" s="43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54.24</v>
      </c>
      <c r="H156" s="19">
        <f t="shared" si="72"/>
        <v>53.279999999999994</v>
      </c>
      <c r="I156" s="19">
        <f t="shared" si="72"/>
        <v>91.86999999999999</v>
      </c>
      <c r="J156" s="19">
        <f t="shared" si="72"/>
        <v>1066.08</v>
      </c>
      <c r="K156" s="25"/>
      <c r="L156" s="19">
        <f t="shared" ref="L156" si="73">SUM(L147:L155)</f>
        <v>29.06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1160</v>
      </c>
      <c r="G157" s="32">
        <f t="shared" ref="G157" si="74">G146+G156</f>
        <v>79.13</v>
      </c>
      <c r="H157" s="32">
        <f t="shared" ref="H157" si="75">H146+H156</f>
        <v>72.489999999999995</v>
      </c>
      <c r="I157" s="32">
        <f t="shared" ref="I157" si="76">I146+I156</f>
        <v>170.28</v>
      </c>
      <c r="J157" s="32">
        <f t="shared" ref="J157:L157" si="77">J146+J156</f>
        <v>1702.96</v>
      </c>
      <c r="K157" s="32"/>
      <c r="L157" s="32">
        <f t="shared" si="77"/>
        <v>68.760000000000005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7.71</v>
      </c>
      <c r="H158" s="40">
        <v>6.75</v>
      </c>
      <c r="I158" s="40">
        <v>41.53</v>
      </c>
      <c r="J158" s="40">
        <v>258.63</v>
      </c>
      <c r="K158" s="41">
        <v>309</v>
      </c>
      <c r="L158" s="40">
        <v>13</v>
      </c>
    </row>
    <row r="159" spans="1:12" ht="14.4" x14ac:dyDescent="0.3">
      <c r="A159" s="23"/>
      <c r="B159" s="15"/>
      <c r="C159" s="11"/>
      <c r="D159" s="6"/>
      <c r="E159" s="42" t="s">
        <v>84</v>
      </c>
      <c r="F159" s="43">
        <v>50</v>
      </c>
      <c r="G159" s="43">
        <v>6.31</v>
      </c>
      <c r="H159" s="43">
        <v>7.9</v>
      </c>
      <c r="I159" s="43">
        <v>15.32</v>
      </c>
      <c r="J159" s="43">
        <v>157.79</v>
      </c>
      <c r="K159" s="44">
        <v>3</v>
      </c>
      <c r="L159" s="43">
        <v>5.6</v>
      </c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2.2799999999999998</v>
      </c>
      <c r="H160" s="43">
        <v>2.11</v>
      </c>
      <c r="I160" s="43">
        <v>23.26</v>
      </c>
      <c r="J160" s="43">
        <v>121.68</v>
      </c>
      <c r="K160" s="44">
        <v>951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82</v>
      </c>
      <c r="F161" s="43">
        <v>40</v>
      </c>
      <c r="G161" s="43">
        <v>3.16</v>
      </c>
      <c r="H161" s="43">
        <v>0.4</v>
      </c>
      <c r="I161" s="43">
        <v>19.2</v>
      </c>
      <c r="J161" s="43">
        <v>94</v>
      </c>
      <c r="K161" s="44"/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19.46</v>
      </c>
      <c r="H165" s="19">
        <f t="shared" si="78"/>
        <v>17.16</v>
      </c>
      <c r="I165" s="19">
        <f t="shared" si="78"/>
        <v>99.31</v>
      </c>
      <c r="J165" s="19">
        <f t="shared" si="78"/>
        <v>632.09999999999991</v>
      </c>
      <c r="K165" s="25"/>
      <c r="L165" s="19">
        <f t="shared" ref="L165" si="79">SUM(L158:L164)</f>
        <v>30.6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100</v>
      </c>
      <c r="G166" s="43">
        <v>1.08</v>
      </c>
      <c r="H166" s="43">
        <v>0.18</v>
      </c>
      <c r="I166" s="43">
        <v>8.6300000000000008</v>
      </c>
      <c r="J166" s="43">
        <v>42</v>
      </c>
      <c r="K166" s="44">
        <v>59</v>
      </c>
      <c r="L166" s="43">
        <v>3</v>
      </c>
    </row>
    <row r="167" spans="1:12" ht="14.4" x14ac:dyDescent="0.3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24.61</v>
      </c>
      <c r="H167" s="43">
        <v>24.33</v>
      </c>
      <c r="I167" s="43">
        <v>10.73</v>
      </c>
      <c r="J167" s="43">
        <v>358.92</v>
      </c>
      <c r="K167" s="44">
        <v>96</v>
      </c>
      <c r="L167" s="43">
        <v>2</v>
      </c>
    </row>
    <row r="168" spans="1:12" ht="14.4" x14ac:dyDescent="0.3">
      <c r="A168" s="23"/>
      <c r="B168" s="15"/>
      <c r="C168" s="11"/>
      <c r="D168" s="7" t="s">
        <v>28</v>
      </c>
      <c r="E168" s="42" t="s">
        <v>58</v>
      </c>
      <c r="F168" s="43">
        <v>80</v>
      </c>
      <c r="G168" s="43">
        <v>13.04</v>
      </c>
      <c r="H168" s="43">
        <v>12.57</v>
      </c>
      <c r="I168" s="43">
        <v>13.19</v>
      </c>
      <c r="J168" s="43">
        <v>217</v>
      </c>
      <c r="K168" s="44">
        <v>668</v>
      </c>
      <c r="L168" s="43">
        <v>17.760000000000002</v>
      </c>
    </row>
    <row r="169" spans="1:12" ht="14.4" x14ac:dyDescent="0.3">
      <c r="A169" s="23"/>
      <c r="B169" s="15"/>
      <c r="C169" s="11"/>
      <c r="D169" s="7" t="s">
        <v>29</v>
      </c>
      <c r="E169" s="42" t="s">
        <v>100</v>
      </c>
      <c r="F169" s="43">
        <v>150</v>
      </c>
      <c r="G169" s="43">
        <v>4.8899999999999997</v>
      </c>
      <c r="H169" s="43">
        <v>4.47</v>
      </c>
      <c r="I169" s="43">
        <v>31.72</v>
      </c>
      <c r="J169" s="43">
        <v>186.84</v>
      </c>
      <c r="K169" s="44">
        <v>679</v>
      </c>
      <c r="L169" s="43">
        <v>3.4</v>
      </c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0.1</v>
      </c>
      <c r="H170" s="43">
        <v>0</v>
      </c>
      <c r="I170" s="43">
        <v>30.79</v>
      </c>
      <c r="J170" s="43">
        <v>121.02</v>
      </c>
      <c r="K170" s="44">
        <v>411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82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</v>
      </c>
      <c r="K171" s="44"/>
      <c r="L171" s="43">
        <v>2</v>
      </c>
    </row>
    <row r="172" spans="1:12" ht="14.4" x14ac:dyDescent="0.3">
      <c r="A172" s="23"/>
      <c r="B172" s="15"/>
      <c r="C172" s="11"/>
      <c r="D172" s="7" t="s">
        <v>32</v>
      </c>
      <c r="E172" s="42" t="s">
        <v>83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 t="s">
        <v>60</v>
      </c>
      <c r="F173" s="43">
        <v>30</v>
      </c>
      <c r="G173" s="43">
        <v>0.38</v>
      </c>
      <c r="H173" s="43">
        <v>0.99</v>
      </c>
      <c r="I173" s="43">
        <v>2.23</v>
      </c>
      <c r="J173" s="43">
        <v>20.010000000000002</v>
      </c>
      <c r="K173" s="44">
        <v>348</v>
      </c>
      <c r="L173" s="43">
        <v>3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48.32</v>
      </c>
      <c r="H175" s="19">
        <f t="shared" si="80"/>
        <v>43.22</v>
      </c>
      <c r="I175" s="19">
        <f t="shared" si="80"/>
        <v>120.31</v>
      </c>
      <c r="J175" s="19">
        <f t="shared" si="80"/>
        <v>1062.3900000000001</v>
      </c>
      <c r="K175" s="25"/>
      <c r="L175" s="19">
        <f t="shared" ref="L175" si="81">SUM(L166:L174)</f>
        <v>38.159999999999997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82">G165+G175</f>
        <v>67.78</v>
      </c>
      <c r="H176" s="32">
        <f t="shared" ref="H176" si="83">H165+H175</f>
        <v>60.379999999999995</v>
      </c>
      <c r="I176" s="32">
        <f t="shared" ref="I176" si="84">I165+I175</f>
        <v>219.62</v>
      </c>
      <c r="J176" s="32">
        <f t="shared" ref="J176:L176" si="85">J165+J175</f>
        <v>1694.49</v>
      </c>
      <c r="K176" s="32"/>
      <c r="L176" s="32">
        <f t="shared" si="85"/>
        <v>68.759999999999991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180</v>
      </c>
      <c r="G177" s="40">
        <v>29.08</v>
      </c>
      <c r="H177" s="40">
        <v>19.7</v>
      </c>
      <c r="I177" s="40">
        <v>47.28</v>
      </c>
      <c r="J177" s="40">
        <v>487.53</v>
      </c>
      <c r="K177" s="41">
        <v>223</v>
      </c>
      <c r="L177" s="40">
        <v>14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0.2</v>
      </c>
      <c r="H179" s="43">
        <v>0.05</v>
      </c>
      <c r="I179" s="43">
        <v>15.04</v>
      </c>
      <c r="J179" s="43">
        <v>61.37</v>
      </c>
      <c r="K179" s="44">
        <v>943</v>
      </c>
      <c r="L179" s="43">
        <v>2.5</v>
      </c>
    </row>
    <row r="180" spans="1:12" ht="14.4" x14ac:dyDescent="0.3">
      <c r="A180" s="23"/>
      <c r="B180" s="15"/>
      <c r="C180" s="11"/>
      <c r="D180" s="7" t="s">
        <v>23</v>
      </c>
      <c r="E180" s="42" t="s">
        <v>82</v>
      </c>
      <c r="F180" s="43">
        <v>40</v>
      </c>
      <c r="G180" s="43">
        <v>3.16</v>
      </c>
      <c r="H180" s="43">
        <v>0.4</v>
      </c>
      <c r="I180" s="43">
        <v>19.2</v>
      </c>
      <c r="J180" s="43">
        <v>94</v>
      </c>
      <c r="K180" s="44"/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420</v>
      </c>
      <c r="G184" s="19">
        <f t="shared" ref="G184:J184" si="86">SUM(G177:G183)</f>
        <v>32.44</v>
      </c>
      <c r="H184" s="19">
        <f t="shared" si="86"/>
        <v>20.149999999999999</v>
      </c>
      <c r="I184" s="19">
        <f t="shared" si="86"/>
        <v>81.52</v>
      </c>
      <c r="J184" s="19">
        <f t="shared" si="86"/>
        <v>642.9</v>
      </c>
      <c r="K184" s="25"/>
      <c r="L184" s="19">
        <f t="shared" ref="L184" si="87">SUM(L177:L183)</f>
        <v>18.5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100</v>
      </c>
      <c r="G185" s="43">
        <v>1.37</v>
      </c>
      <c r="H185" s="43">
        <v>6.19</v>
      </c>
      <c r="I185" s="43">
        <v>8.4499999999999993</v>
      </c>
      <c r="J185" s="43">
        <v>95.59</v>
      </c>
      <c r="K185" s="44">
        <v>45</v>
      </c>
      <c r="L185" s="43">
        <v>1.5</v>
      </c>
    </row>
    <row r="186" spans="1:12" ht="14.4" x14ac:dyDescent="0.3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7.85</v>
      </c>
      <c r="H186" s="43">
        <v>14.66</v>
      </c>
      <c r="I186" s="43">
        <v>16.88</v>
      </c>
      <c r="J186" s="43">
        <v>231.61</v>
      </c>
      <c r="K186" s="44">
        <v>87</v>
      </c>
      <c r="L186" s="43">
        <v>7</v>
      </c>
    </row>
    <row r="187" spans="1:12" ht="14.4" x14ac:dyDescent="0.3">
      <c r="A187" s="23"/>
      <c r="B187" s="15"/>
      <c r="C187" s="11"/>
      <c r="D187" s="7" t="s">
        <v>28</v>
      </c>
      <c r="E187" s="42" t="s">
        <v>79</v>
      </c>
      <c r="F187" s="43" t="s">
        <v>80</v>
      </c>
      <c r="G187" s="43">
        <v>20.7</v>
      </c>
      <c r="H187" s="43">
        <v>21.19</v>
      </c>
      <c r="I187" s="43">
        <v>5.64</v>
      </c>
      <c r="J187" s="43">
        <v>297.33999999999997</v>
      </c>
      <c r="K187" s="44">
        <v>643</v>
      </c>
      <c r="L187" s="43">
        <v>24.76</v>
      </c>
    </row>
    <row r="188" spans="1:12" ht="14.4" x14ac:dyDescent="0.3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7.68</v>
      </c>
      <c r="H188" s="43">
        <v>5.84</v>
      </c>
      <c r="I188" s="43">
        <v>34.67</v>
      </c>
      <c r="J188" s="43">
        <v>221.68</v>
      </c>
      <c r="K188" s="44">
        <v>679</v>
      </c>
      <c r="L188" s="43">
        <v>9</v>
      </c>
    </row>
    <row r="189" spans="1:12" ht="14.4" x14ac:dyDescent="0.3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0.26</v>
      </c>
      <c r="H189" s="43">
        <v>0.06</v>
      </c>
      <c r="I189" s="43">
        <v>15.25</v>
      </c>
      <c r="J189" s="43">
        <v>63.75</v>
      </c>
      <c r="K189" s="44">
        <v>377</v>
      </c>
      <c r="L189" s="43">
        <v>4</v>
      </c>
    </row>
    <row r="190" spans="1:12" ht="14.4" x14ac:dyDescent="0.3">
      <c r="A190" s="23"/>
      <c r="B190" s="15"/>
      <c r="C190" s="11"/>
      <c r="D190" s="7" t="s">
        <v>31</v>
      </c>
      <c r="E190" s="42" t="s">
        <v>82</v>
      </c>
      <c r="F190" s="43">
        <v>20</v>
      </c>
      <c r="G190" s="43">
        <v>1.58</v>
      </c>
      <c r="H190" s="43">
        <v>0.2</v>
      </c>
      <c r="I190" s="43">
        <v>9.66</v>
      </c>
      <c r="J190" s="43">
        <v>47</v>
      </c>
      <c r="K190" s="44"/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 t="s">
        <v>83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 t="s">
        <v>45</v>
      </c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42.079999999999991</v>
      </c>
      <c r="H194" s="19">
        <f t="shared" si="88"/>
        <v>48.620000000000012</v>
      </c>
      <c r="I194" s="19">
        <f t="shared" si="88"/>
        <v>103.91</v>
      </c>
      <c r="J194" s="19">
        <f t="shared" si="88"/>
        <v>1026.57</v>
      </c>
      <c r="K194" s="25"/>
      <c r="L194" s="19">
        <f t="shared" ref="L194" si="89">SUM(L185:L193)</f>
        <v>50.260000000000005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1180</v>
      </c>
      <c r="G195" s="32">
        <f t="shared" ref="G195" si="90">G184+G194</f>
        <v>74.519999999999982</v>
      </c>
      <c r="H195" s="32">
        <f t="shared" ref="H195" si="91">H184+H194</f>
        <v>68.77000000000001</v>
      </c>
      <c r="I195" s="32">
        <f t="shared" ref="I195" si="92">I184+I194</f>
        <v>185.43</v>
      </c>
      <c r="J195" s="32">
        <f t="shared" ref="J195:L195" si="93">J184+J194</f>
        <v>1669.4699999999998</v>
      </c>
      <c r="K195" s="32"/>
      <c r="L195" s="32">
        <f t="shared" si="93"/>
        <v>68.760000000000005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1288.9000000000001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75.679000000000002</v>
      </c>
      <c r="H196" s="34">
        <f t="shared" si="94"/>
        <v>64.771000000000001</v>
      </c>
      <c r="I196" s="34">
        <f t="shared" si="94"/>
        <v>203.10000000000002</v>
      </c>
      <c r="J196" s="34">
        <f t="shared" si="94"/>
        <v>1708.6689999999994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2023-11-02T06:17:00Z</dcterms:modified>
</cp:coreProperties>
</file>